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<sst xmlns="http://schemas.openxmlformats.org/spreadsheetml/2006/main" count="607" uniqueCount="187">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</sst>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6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0" sqref="E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5" t="s">
        <v>185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85"/>
      <c r="S1" s="85"/>
      <c r="T1" s="85"/>
      <c r="U1" s="86"/>
    </row>
    <row r="2" spans="2:21" s="1" customFormat="1" ht="15.75" customHeight="1">
      <c r="B2" s="316"/>
      <c r="C2" s="316"/>
      <c r="D2" s="316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7"/>
      <c r="B3" s="319"/>
      <c r="C3" s="320" t="s">
        <v>0</v>
      </c>
      <c r="D3" s="321" t="s">
        <v>138</v>
      </c>
      <c r="E3" s="31"/>
      <c r="F3" s="322" t="s">
        <v>26</v>
      </c>
      <c r="G3" s="323"/>
      <c r="H3" s="323"/>
      <c r="I3" s="323"/>
      <c r="J3" s="324"/>
      <c r="K3" s="82"/>
      <c r="L3" s="82"/>
      <c r="M3" s="82"/>
      <c r="N3" s="325" t="s">
        <v>180</v>
      </c>
      <c r="O3" s="305" t="s">
        <v>179</v>
      </c>
      <c r="P3" s="305"/>
      <c r="Q3" s="305"/>
      <c r="R3" s="305"/>
      <c r="S3" s="305"/>
      <c r="T3" s="305"/>
      <c r="U3" s="305"/>
    </row>
    <row r="4" spans="1:21" ht="22.5" customHeight="1">
      <c r="A4" s="317"/>
      <c r="B4" s="319"/>
      <c r="C4" s="320"/>
      <c r="D4" s="321"/>
      <c r="E4" s="311" t="s">
        <v>176</v>
      </c>
      <c r="F4" s="299" t="s">
        <v>33</v>
      </c>
      <c r="G4" s="301" t="s">
        <v>177</v>
      </c>
      <c r="H4" s="303" t="s">
        <v>178</v>
      </c>
      <c r="I4" s="301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3" t="s">
        <v>186</v>
      </c>
      <c r="P4" s="301" t="s">
        <v>49</v>
      </c>
      <c r="Q4" s="306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8"/>
      <c r="B5" s="319"/>
      <c r="C5" s="320"/>
      <c r="D5" s="321"/>
      <c r="E5" s="312"/>
      <c r="F5" s="300"/>
      <c r="G5" s="302"/>
      <c r="H5" s="304"/>
      <c r="I5" s="302"/>
      <c r="J5" s="304"/>
      <c r="K5" s="307" t="s">
        <v>181</v>
      </c>
      <c r="L5" s="308"/>
      <c r="M5" s="309"/>
      <c r="N5" s="304"/>
      <c r="O5" s="314"/>
      <c r="P5" s="302"/>
      <c r="Q5" s="306"/>
      <c r="R5" s="296" t="s">
        <v>182</v>
      </c>
      <c r="S5" s="297"/>
      <c r="T5" s="298" t="s">
        <v>183</v>
      </c>
      <c r="U5" s="29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5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76500</v>
      </c>
      <c r="E20" s="251">
        <v>23900</v>
      </c>
      <c r="F20" s="199">
        <v>21979.58</v>
      </c>
      <c r="G20" s="251">
        <f t="shared" si="0"/>
        <v>-1920.4199999999983</v>
      </c>
      <c r="H20" s="193">
        <f t="shared" si="3"/>
        <v>91.96476987447699</v>
      </c>
      <c r="I20" s="252">
        <f t="shared" si="4"/>
        <v>-54520.42</v>
      </c>
      <c r="J20" s="252">
        <f t="shared" si="5"/>
        <v>28.73147712418301</v>
      </c>
      <c r="K20" s="253">
        <v>26018.6</v>
      </c>
      <c r="L20" s="164">
        <f t="shared" si="1"/>
        <v>-4039.019999999997</v>
      </c>
      <c r="M20" s="254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2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3000</v>
      </c>
      <c r="F21" s="199">
        <v>3118.94</v>
      </c>
      <c r="G21" s="251">
        <f t="shared" si="0"/>
        <v>118.94000000000005</v>
      </c>
      <c r="H21" s="193"/>
      <c r="I21" s="252">
        <f t="shared" si="4"/>
        <v>-7581.0599999999995</v>
      </c>
      <c r="J21" s="252">
        <f t="shared" si="5"/>
        <v>29.14897196261682</v>
      </c>
      <c r="K21" s="253">
        <v>0</v>
      </c>
      <c r="L21" s="164">
        <f t="shared" si="1"/>
        <v>3118.94</v>
      </c>
      <c r="M21" s="254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2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11000</v>
      </c>
      <c r="F22" s="199">
        <v>11006.24</v>
      </c>
      <c r="G22" s="251">
        <f t="shared" si="0"/>
        <v>6.239999999999782</v>
      </c>
      <c r="H22" s="193"/>
      <c r="I22" s="252">
        <f t="shared" si="4"/>
        <v>-31793.760000000002</v>
      </c>
      <c r="J22" s="252">
        <f t="shared" si="5"/>
        <v>25.715514018691586</v>
      </c>
      <c r="K22" s="253">
        <v>0</v>
      </c>
      <c r="L22" s="164">
        <f t="shared" si="1"/>
        <v>11006.24</v>
      </c>
      <c r="M22" s="254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2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1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5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285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8">
        <f>O67-R67</f>
        <v>1707.9540000000125</v>
      </c>
      <c r="T67" s="278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4413.49</v>
      </c>
      <c r="G88" s="190">
        <f>F88-E88</f>
        <v>-14902.31</v>
      </c>
      <c r="H88" s="191">
        <f>F88/E88*100</f>
        <v>22.84911833835513</v>
      </c>
      <c r="I88" s="192">
        <f>F88-D88</f>
        <v>-241242.54</v>
      </c>
      <c r="J88" s="192">
        <f>F88/D88*100</f>
        <v>1.796613744836632</v>
      </c>
      <c r="K88" s="192">
        <v>11639.75</v>
      </c>
      <c r="L88" s="192">
        <f>F88-K88</f>
        <v>-7226.26</v>
      </c>
      <c r="M88" s="219">
        <f t="shared" si="23"/>
        <v>0.3791739513305698</v>
      </c>
      <c r="N88" s="189">
        <f>N74+N86+N80+N85+N87</f>
        <v>7463.099999999999</v>
      </c>
      <c r="O88" s="189">
        <f>O74+O86+O80+O85+O87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4"/>
      <c r="P93" s="294"/>
    </row>
    <row r="94" spans="3:16" ht="15">
      <c r="C94" s="80">
        <v>42852</v>
      </c>
      <c r="D94" s="28">
        <v>13266.8</v>
      </c>
      <c r="F94" s="112" t="s">
        <v>58</v>
      </c>
      <c r="G94" s="288"/>
      <c r="H94" s="288"/>
      <c r="I94" s="117"/>
      <c r="J94" s="291"/>
      <c r="K94" s="291"/>
      <c r="L94" s="291"/>
      <c r="M94" s="291"/>
      <c r="N94" s="291"/>
      <c r="O94" s="294"/>
      <c r="P94" s="294"/>
    </row>
    <row r="95" spans="3:16" ht="15.75" customHeight="1">
      <c r="C95" s="80">
        <v>42851</v>
      </c>
      <c r="D95" s="28">
        <v>6064.2</v>
      </c>
      <c r="F95" s="67"/>
      <c r="G95" s="288"/>
      <c r="H95" s="288"/>
      <c r="I95" s="117"/>
      <c r="J95" s="295"/>
      <c r="K95" s="295"/>
      <c r="L95" s="295"/>
      <c r="M95" s="295"/>
      <c r="N95" s="295"/>
      <c r="O95" s="294"/>
      <c r="P95" s="294"/>
    </row>
    <row r="96" spans="3:14" ht="15.75" customHeight="1">
      <c r="C96" s="80"/>
      <c r="F96" s="67"/>
      <c r="G96" s="290"/>
      <c r="H96" s="290"/>
      <c r="I96" s="123"/>
      <c r="J96" s="291"/>
      <c r="K96" s="291"/>
      <c r="L96" s="291"/>
      <c r="M96" s="291"/>
      <c r="N96" s="291"/>
    </row>
    <row r="97" spans="2:14" ht="18" customHeight="1">
      <c r="B97" s="292" t="s">
        <v>56</v>
      </c>
      <c r="C97" s="293"/>
      <c r="D97" s="132">
        <v>102.57358</v>
      </c>
      <c r="E97" s="68"/>
      <c r="F97" s="124" t="s">
        <v>105</v>
      </c>
      <c r="G97" s="288"/>
      <c r="H97" s="288"/>
      <c r="I97" s="125"/>
      <c r="J97" s="291"/>
      <c r="K97" s="291"/>
      <c r="L97" s="291"/>
      <c r="M97" s="291"/>
      <c r="N97" s="291"/>
    </row>
    <row r="98" spans="6:13" ht="9.75" customHeight="1" hidden="1">
      <c r="F98" s="67"/>
      <c r="G98" s="288"/>
      <c r="H98" s="288"/>
      <c r="I98" s="67"/>
      <c r="J98" s="68"/>
      <c r="K98" s="68"/>
      <c r="L98" s="68"/>
      <c r="M98" s="68"/>
    </row>
    <row r="99" spans="2:13" ht="22.5" customHeight="1" hidden="1">
      <c r="B99" s="286" t="s">
        <v>59</v>
      </c>
      <c r="C99" s="287"/>
      <c r="D99" s="79">
        <v>0</v>
      </c>
      <c r="E99" s="50" t="s">
        <v>24</v>
      </c>
      <c r="F99" s="67"/>
      <c r="G99" s="288"/>
      <c r="H99" s="288"/>
      <c r="I99" s="67"/>
      <c r="J99" s="68"/>
      <c r="K99" s="68"/>
      <c r="L99" s="68"/>
      <c r="M99" s="68"/>
    </row>
    <row r="100" spans="2:16" ht="15" hidden="1">
      <c r="B100" s="283" t="s">
        <v>184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89"/>
      <c r="P101" s="28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43161.39999999998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24667.809999999998</v>
      </c>
      <c r="G111" s="190">
        <f>F111-E111</f>
        <v>-12750.050000000003</v>
      </c>
      <c r="H111" s="191">
        <f>F111/E111*100</f>
        <v>65.92522928890106</v>
      </c>
      <c r="I111" s="192">
        <f>F111-D111</f>
        <v>-293396.44</v>
      </c>
      <c r="J111" s="192">
        <f>F111/D111*100</f>
        <v>7.75560598212468</v>
      </c>
      <c r="K111" s="192">
        <v>3039.87</v>
      </c>
      <c r="L111" s="192">
        <f>F111-K111</f>
        <v>21627.94</v>
      </c>
      <c r="M111" s="267">
        <f>F111/K111</f>
        <v>8.114758196896577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7">
        <f>F112/K112</f>
        <v>1.3650195543550625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990258.644</v>
      </c>
      <c r="G124" s="276">
        <f t="shared" si="28"/>
        <v>-15231.915999999968</v>
      </c>
      <c r="H124" s="275">
        <f t="shared" si="30"/>
        <v>98.48512590709952</v>
      </c>
      <c r="I124" s="277">
        <f t="shared" si="29"/>
        <v>-1908165.3960000002</v>
      </c>
      <c r="J124" s="277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5" t="s">
        <v>174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85"/>
      <c r="S1" s="86"/>
      <c r="T1" s="244"/>
      <c r="U1" s="247"/>
      <c r="V1" s="257"/>
      <c r="W1" s="257"/>
    </row>
    <row r="2" spans="2:23" s="1" customFormat="1" ht="15.75" customHeight="1">
      <c r="B2" s="316"/>
      <c r="C2" s="316"/>
      <c r="D2" s="316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17"/>
      <c r="B3" s="319"/>
      <c r="C3" s="320" t="s">
        <v>0</v>
      </c>
      <c r="D3" s="321" t="s">
        <v>138</v>
      </c>
      <c r="E3" s="31"/>
      <c r="F3" s="322" t="s">
        <v>26</v>
      </c>
      <c r="G3" s="323"/>
      <c r="H3" s="323"/>
      <c r="I3" s="323"/>
      <c r="J3" s="324"/>
      <c r="K3" s="82"/>
      <c r="L3" s="82"/>
      <c r="M3" s="82"/>
      <c r="N3" s="325" t="s">
        <v>151</v>
      </c>
      <c r="O3" s="305" t="s">
        <v>152</v>
      </c>
      <c r="P3" s="305"/>
      <c r="Q3" s="305"/>
      <c r="R3" s="305"/>
      <c r="S3" s="305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17"/>
      <c r="B4" s="319"/>
      <c r="C4" s="320"/>
      <c r="D4" s="321"/>
      <c r="E4" s="311" t="s">
        <v>141</v>
      </c>
      <c r="F4" s="299" t="s">
        <v>33</v>
      </c>
      <c r="G4" s="301" t="s">
        <v>150</v>
      </c>
      <c r="H4" s="303" t="s">
        <v>165</v>
      </c>
      <c r="I4" s="301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3" t="s">
        <v>175</v>
      </c>
      <c r="P4" s="301" t="s">
        <v>49</v>
      </c>
      <c r="Q4" s="306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18"/>
      <c r="B5" s="319"/>
      <c r="C5" s="320"/>
      <c r="D5" s="321"/>
      <c r="E5" s="312"/>
      <c r="F5" s="300"/>
      <c r="G5" s="302"/>
      <c r="H5" s="304"/>
      <c r="I5" s="302"/>
      <c r="J5" s="304"/>
      <c r="K5" s="307" t="s">
        <v>157</v>
      </c>
      <c r="L5" s="308"/>
      <c r="M5" s="309"/>
      <c r="N5" s="304"/>
      <c r="O5" s="314"/>
      <c r="P5" s="302"/>
      <c r="Q5" s="306"/>
      <c r="R5" s="307" t="s">
        <v>102</v>
      </c>
      <c r="S5" s="309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4"/>
      <c r="P93" s="294"/>
    </row>
    <row r="94" spans="3:16" ht="15">
      <c r="C94" s="80">
        <v>42824</v>
      </c>
      <c r="D94" s="28">
        <v>11112.7</v>
      </c>
      <c r="F94" s="112" t="s">
        <v>58</v>
      </c>
      <c r="G94" s="288"/>
      <c r="H94" s="288"/>
      <c r="I94" s="117"/>
      <c r="J94" s="291"/>
      <c r="K94" s="291"/>
      <c r="L94" s="291"/>
      <c r="M94" s="291"/>
      <c r="N94" s="291"/>
      <c r="O94" s="294"/>
      <c r="P94" s="294"/>
    </row>
    <row r="95" spans="3:16" ht="15.75" customHeight="1">
      <c r="C95" s="80">
        <v>42823</v>
      </c>
      <c r="D95" s="28">
        <v>8830.3</v>
      </c>
      <c r="F95" s="67"/>
      <c r="G95" s="288"/>
      <c r="H95" s="288"/>
      <c r="I95" s="117"/>
      <c r="J95" s="295"/>
      <c r="K95" s="295"/>
      <c r="L95" s="295"/>
      <c r="M95" s="295"/>
      <c r="N95" s="295"/>
      <c r="O95" s="294"/>
      <c r="P95" s="294"/>
    </row>
    <row r="96" spans="3:14" ht="15.75" customHeight="1">
      <c r="C96" s="80"/>
      <c r="F96" s="67"/>
      <c r="G96" s="290"/>
      <c r="H96" s="290"/>
      <c r="I96" s="123"/>
      <c r="J96" s="291"/>
      <c r="K96" s="291"/>
      <c r="L96" s="291"/>
      <c r="M96" s="291"/>
      <c r="N96" s="291"/>
    </row>
    <row r="97" spans="2:14" ht="18" customHeight="1">
      <c r="B97" s="292" t="s">
        <v>56</v>
      </c>
      <c r="C97" s="293"/>
      <c r="D97" s="132">
        <v>1399.2856000000002</v>
      </c>
      <c r="E97" s="68"/>
      <c r="F97" s="124" t="s">
        <v>105</v>
      </c>
      <c r="G97" s="288"/>
      <c r="H97" s="288"/>
      <c r="I97" s="125"/>
      <c r="J97" s="291"/>
      <c r="K97" s="291"/>
      <c r="L97" s="291"/>
      <c r="M97" s="291"/>
      <c r="N97" s="291"/>
    </row>
    <row r="98" spans="6:13" ht="9.75" customHeight="1">
      <c r="F98" s="67"/>
      <c r="G98" s="288"/>
      <c r="H98" s="288"/>
      <c r="I98" s="67"/>
      <c r="J98" s="68"/>
      <c r="K98" s="68"/>
      <c r="L98" s="68"/>
      <c r="M98" s="68"/>
    </row>
    <row r="99" spans="2:13" ht="22.5" customHeight="1" hidden="1">
      <c r="B99" s="286" t="s">
        <v>59</v>
      </c>
      <c r="C99" s="287"/>
      <c r="D99" s="79">
        <v>0</v>
      </c>
      <c r="E99" s="50" t="s">
        <v>24</v>
      </c>
      <c r="F99" s="67"/>
      <c r="G99" s="288"/>
      <c r="H99" s="288"/>
      <c r="I99" s="67"/>
      <c r="J99" s="68"/>
      <c r="K99" s="68"/>
      <c r="L99" s="68"/>
      <c r="M99" s="68"/>
    </row>
    <row r="100" spans="2:16" ht="15" hidden="1">
      <c r="B100" s="282" t="s">
        <v>184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9"/>
      <c r="P101" s="28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5" t="s">
        <v>139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85"/>
      <c r="S1" s="86"/>
    </row>
    <row r="2" spans="2:19" s="1" customFormat="1" ht="15.75" customHeight="1">
      <c r="B2" s="316"/>
      <c r="C2" s="316"/>
      <c r="D2" s="316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7"/>
      <c r="B3" s="319"/>
      <c r="C3" s="320" t="s">
        <v>0</v>
      </c>
      <c r="D3" s="321" t="s">
        <v>138</v>
      </c>
      <c r="E3" s="31"/>
      <c r="F3" s="322" t="s">
        <v>26</v>
      </c>
      <c r="G3" s="323"/>
      <c r="H3" s="323"/>
      <c r="I3" s="323"/>
      <c r="J3" s="324"/>
      <c r="K3" s="82"/>
      <c r="L3" s="82"/>
      <c r="M3" s="82"/>
      <c r="N3" s="325" t="s">
        <v>132</v>
      </c>
      <c r="O3" s="305" t="s">
        <v>136</v>
      </c>
      <c r="P3" s="305"/>
      <c r="Q3" s="305"/>
      <c r="R3" s="305"/>
      <c r="S3" s="305"/>
    </row>
    <row r="4" spans="1:19" ht="22.5" customHeight="1">
      <c r="A4" s="317"/>
      <c r="B4" s="319"/>
      <c r="C4" s="320"/>
      <c r="D4" s="321"/>
      <c r="E4" s="311" t="s">
        <v>137</v>
      </c>
      <c r="F4" s="299" t="s">
        <v>33</v>
      </c>
      <c r="G4" s="301" t="s">
        <v>133</v>
      </c>
      <c r="H4" s="303" t="s">
        <v>134</v>
      </c>
      <c r="I4" s="301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3" t="s">
        <v>140</v>
      </c>
      <c r="P4" s="301" t="s">
        <v>49</v>
      </c>
      <c r="Q4" s="306" t="s">
        <v>48</v>
      </c>
      <c r="R4" s="90" t="s">
        <v>64</v>
      </c>
      <c r="S4" s="91" t="s">
        <v>63</v>
      </c>
    </row>
    <row r="5" spans="1:19" ht="67.5" customHeight="1">
      <c r="A5" s="318"/>
      <c r="B5" s="319"/>
      <c r="C5" s="320"/>
      <c r="D5" s="321"/>
      <c r="E5" s="312"/>
      <c r="F5" s="300"/>
      <c r="G5" s="302"/>
      <c r="H5" s="304"/>
      <c r="I5" s="302"/>
      <c r="J5" s="304"/>
      <c r="K5" s="307" t="s">
        <v>135</v>
      </c>
      <c r="L5" s="308"/>
      <c r="M5" s="309"/>
      <c r="N5" s="304"/>
      <c r="O5" s="314"/>
      <c r="P5" s="302"/>
      <c r="Q5" s="306"/>
      <c r="R5" s="307" t="s">
        <v>102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4"/>
      <c r="P90" s="294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8"/>
      <c r="H91" s="288"/>
      <c r="I91" s="117"/>
      <c r="J91" s="291"/>
      <c r="K91" s="291"/>
      <c r="L91" s="291"/>
      <c r="M91" s="291"/>
      <c r="N91" s="291"/>
      <c r="O91" s="294"/>
      <c r="P91" s="294"/>
    </row>
    <row r="92" spans="3:16" ht="15.75" customHeight="1">
      <c r="C92" s="80">
        <v>42790</v>
      </c>
      <c r="D92" s="28">
        <v>4206.9</v>
      </c>
      <c r="F92" s="67"/>
      <c r="G92" s="288"/>
      <c r="H92" s="288"/>
      <c r="I92" s="117"/>
      <c r="J92" s="295"/>
      <c r="K92" s="295"/>
      <c r="L92" s="295"/>
      <c r="M92" s="295"/>
      <c r="N92" s="295"/>
      <c r="O92" s="294"/>
      <c r="P92" s="294"/>
    </row>
    <row r="93" spans="3:14" ht="15.75" customHeight="1">
      <c r="C93" s="80"/>
      <c r="F93" s="67"/>
      <c r="G93" s="290"/>
      <c r="H93" s="290"/>
      <c r="I93" s="123"/>
      <c r="J93" s="291"/>
      <c r="K93" s="291"/>
      <c r="L93" s="291"/>
      <c r="M93" s="291"/>
      <c r="N93" s="291"/>
    </row>
    <row r="94" spans="2:14" ht="18.75" customHeight="1">
      <c r="B94" s="292" t="s">
        <v>56</v>
      </c>
      <c r="C94" s="293"/>
      <c r="D94" s="132">
        <v>7713.34596</v>
      </c>
      <c r="E94" s="68"/>
      <c r="F94" s="124" t="s">
        <v>105</v>
      </c>
      <c r="G94" s="288"/>
      <c r="H94" s="288"/>
      <c r="I94" s="125"/>
      <c r="J94" s="291"/>
      <c r="K94" s="291"/>
      <c r="L94" s="291"/>
      <c r="M94" s="291"/>
      <c r="N94" s="291"/>
    </row>
    <row r="95" spans="6:13" ht="9.75" customHeight="1">
      <c r="F95" s="67"/>
      <c r="G95" s="288"/>
      <c r="H95" s="288"/>
      <c r="I95" s="67"/>
      <c r="J95" s="68"/>
      <c r="K95" s="68"/>
      <c r="L95" s="68"/>
      <c r="M95" s="68"/>
    </row>
    <row r="96" spans="2:13" ht="22.5" customHeight="1" hidden="1">
      <c r="B96" s="286" t="s">
        <v>59</v>
      </c>
      <c r="C96" s="287"/>
      <c r="D96" s="79">
        <v>0</v>
      </c>
      <c r="E96" s="50" t="s">
        <v>24</v>
      </c>
      <c r="F96" s="67"/>
      <c r="G96" s="288"/>
      <c r="H96" s="28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9"/>
      <c r="P98" s="28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5" t="s">
        <v>131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85"/>
      <c r="S1" s="86"/>
    </row>
    <row r="2" spans="2:19" s="1" customFormat="1" ht="15.75" customHeight="1">
      <c r="B2" s="316"/>
      <c r="C2" s="316"/>
      <c r="D2" s="316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7"/>
      <c r="B3" s="319"/>
      <c r="C3" s="320" t="s">
        <v>0</v>
      </c>
      <c r="D3" s="321" t="s">
        <v>121</v>
      </c>
      <c r="E3" s="31"/>
      <c r="F3" s="322" t="s">
        <v>26</v>
      </c>
      <c r="G3" s="323"/>
      <c r="H3" s="323"/>
      <c r="I3" s="323"/>
      <c r="J3" s="324"/>
      <c r="K3" s="82"/>
      <c r="L3" s="82"/>
      <c r="M3" s="82"/>
      <c r="N3" s="325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317"/>
      <c r="B4" s="319"/>
      <c r="C4" s="320"/>
      <c r="D4" s="321"/>
      <c r="E4" s="311" t="s">
        <v>122</v>
      </c>
      <c r="F4" s="299" t="s">
        <v>33</v>
      </c>
      <c r="G4" s="301" t="s">
        <v>123</v>
      </c>
      <c r="H4" s="303" t="s">
        <v>124</v>
      </c>
      <c r="I4" s="301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3" t="s">
        <v>120</v>
      </c>
      <c r="P4" s="301" t="s">
        <v>49</v>
      </c>
      <c r="Q4" s="306" t="s">
        <v>48</v>
      </c>
      <c r="R4" s="90" t="s">
        <v>64</v>
      </c>
      <c r="S4" s="91" t="s">
        <v>63</v>
      </c>
    </row>
    <row r="5" spans="1:19" ht="67.5" customHeight="1">
      <c r="A5" s="318"/>
      <c r="B5" s="319"/>
      <c r="C5" s="320"/>
      <c r="D5" s="321"/>
      <c r="E5" s="312"/>
      <c r="F5" s="300"/>
      <c r="G5" s="302"/>
      <c r="H5" s="304"/>
      <c r="I5" s="302"/>
      <c r="J5" s="304"/>
      <c r="K5" s="307" t="s">
        <v>129</v>
      </c>
      <c r="L5" s="308"/>
      <c r="M5" s="309"/>
      <c r="N5" s="304"/>
      <c r="O5" s="314"/>
      <c r="P5" s="302"/>
      <c r="Q5" s="306"/>
      <c r="R5" s="307" t="s">
        <v>102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4"/>
      <c r="P90" s="294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8"/>
      <c r="H91" s="288"/>
      <c r="I91" s="117"/>
      <c r="J91" s="291"/>
      <c r="K91" s="291"/>
      <c r="L91" s="291"/>
      <c r="M91" s="291"/>
      <c r="N91" s="291"/>
      <c r="O91" s="294"/>
      <c r="P91" s="294"/>
    </row>
    <row r="92" spans="3:16" ht="15.75" customHeight="1">
      <c r="C92" s="80">
        <v>42762</v>
      </c>
      <c r="D92" s="28">
        <v>8862.4</v>
      </c>
      <c r="F92" s="67"/>
      <c r="G92" s="288"/>
      <c r="H92" s="288"/>
      <c r="I92" s="117"/>
      <c r="J92" s="295"/>
      <c r="K92" s="295"/>
      <c r="L92" s="295"/>
      <c r="M92" s="295"/>
      <c r="N92" s="295"/>
      <c r="O92" s="294"/>
      <c r="P92" s="294"/>
    </row>
    <row r="93" spans="3:14" ht="15.75" customHeight="1">
      <c r="C93" s="80"/>
      <c r="F93" s="67"/>
      <c r="G93" s="290"/>
      <c r="H93" s="290"/>
      <c r="I93" s="123"/>
      <c r="J93" s="291"/>
      <c r="K93" s="291"/>
      <c r="L93" s="291"/>
      <c r="M93" s="291"/>
      <c r="N93" s="291"/>
    </row>
    <row r="94" spans="2:14" ht="18.75" customHeight="1">
      <c r="B94" s="292" t="s">
        <v>56</v>
      </c>
      <c r="C94" s="293"/>
      <c r="D94" s="132">
        <f>9505303.41/1000</f>
        <v>9505.30341</v>
      </c>
      <c r="E94" s="68"/>
      <c r="F94" s="124" t="s">
        <v>105</v>
      </c>
      <c r="G94" s="288"/>
      <c r="H94" s="288"/>
      <c r="I94" s="125"/>
      <c r="J94" s="291"/>
      <c r="K94" s="291"/>
      <c r="L94" s="291"/>
      <c r="M94" s="291"/>
      <c r="N94" s="291"/>
    </row>
    <row r="95" spans="6:13" ht="9.75" customHeight="1">
      <c r="F95" s="67"/>
      <c r="G95" s="288"/>
      <c r="H95" s="288"/>
      <c r="I95" s="67"/>
      <c r="J95" s="68"/>
      <c r="K95" s="68"/>
      <c r="L95" s="68"/>
      <c r="M95" s="68"/>
    </row>
    <row r="96" spans="2:13" ht="22.5" customHeight="1" hidden="1">
      <c r="B96" s="286" t="s">
        <v>59</v>
      </c>
      <c r="C96" s="287"/>
      <c r="D96" s="79">
        <v>0</v>
      </c>
      <c r="E96" s="50" t="s">
        <v>24</v>
      </c>
      <c r="F96" s="67"/>
      <c r="G96" s="288"/>
      <c r="H96" s="28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9"/>
      <c r="P98" s="28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2017-05-03T08:39:15Z</cp:lastPrinted>
  <dcterms:created xsi:type="dcterms:W3CDTF">2003-07-28T11:27:56Z</dcterms:created>
  <dcterms:modified xsi:type="dcterms:W3CDTF">2017-05-03T09:04:52Z</dcterms:modified>
  <cp:category/>
  <cp:version/>
  <cp:contentType/>
  <cp:contentStatus/>
</cp:coreProperties>
</file>